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50" windowHeight="6720" tabRatio="939" activeTab="0"/>
  </bookViews>
  <sheets>
    <sheet name="P.P. Solai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<sst xmlns="http://schemas.openxmlformats.org/spreadsheetml/2006/main" count="46" uniqueCount="26">
  <si>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cm</t>
  </si>
  <si>
    <r>
      <t>kg/m</t>
    </r>
    <r>
      <rPr>
        <vertAlign val="superscript"/>
        <sz val="10"/>
        <rFont val="Arial"/>
        <family val="2"/>
      </rPr>
      <t>2</t>
    </r>
  </si>
  <si>
    <t>)</t>
  </si>
  <si>
    <r>
      <t>kg/m</t>
    </r>
    <r>
      <rPr>
        <vertAlign val="superscript"/>
        <sz val="10"/>
        <rFont val="Arial"/>
        <family val="2"/>
      </rPr>
      <t>3</t>
    </r>
  </si>
  <si>
    <t>peso c.a.</t>
  </si>
  <si>
    <t>PESO PROPRIO DI UN SOLAIO TIPO "PREDALLE"</t>
  </si>
  <si>
    <t>larghezza travetti</t>
  </si>
  <si>
    <t>larghezza travetti esteni</t>
  </si>
  <si>
    <t>larghezza travetto centrale</t>
  </si>
  <si>
    <t>larghezza polistirolo</t>
  </si>
  <si>
    <t>larghezza totale modulo</t>
  </si>
  <si>
    <t>spessore solaio</t>
  </si>
  <si>
    <t>spessore polistirolo</t>
  </si>
  <si>
    <t>peso proprio solaio</t>
  </si>
  <si>
    <t>PESO PROPRIO DI UN SOLAIO TIPO "BAUSTA"</t>
  </si>
  <si>
    <t>larghezza pignatte</t>
  </si>
  <si>
    <t>interasse travetti</t>
  </si>
  <si>
    <t>spessore soletta</t>
  </si>
  <si>
    <t>spessore pignatte</t>
  </si>
  <si>
    <t>(n° in 1 m :</t>
  </si>
  <si>
    <t>(solaio a pannelli prefabbricati da completarsi in opera)</t>
  </si>
  <si>
    <t>(solaio in "latero-cemento" gettato in opera)</t>
  </si>
  <si>
    <t>peso soletta in c.a.</t>
  </si>
  <si>
    <t>peso "travetti+pignatte"</t>
  </si>
  <si>
    <t>spessore soletta superiore</t>
  </si>
  <si>
    <t>spessore soletta inferiore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</si>
</sst>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0000"/>
    <numFmt numFmtId="178" formatCode="0.000000"/>
    <numFmt numFmtId="179" formatCode="0.000000000"/>
    <numFmt numFmtId="180" formatCode="0.00000000"/>
    <numFmt numFmtId="181" formatCode="0.0000000"/>
    <numFmt numFmtId="182" formatCode="[$-410]dddd\ d\ mmmm\ yyyy"/>
    <numFmt numFmtId="183" formatCode="h\.mm\.ss"/>
    <numFmt numFmtId="184" formatCode="#,##0.000"/>
    <numFmt numFmtId="185" formatCode="#,##0.0000"/>
    <numFmt numFmtId="186" formatCode="#,##0.00000"/>
    <numFmt numFmtId="187" formatCode="0.0000000000"/>
    <numFmt numFmtId="188" formatCode="&quot;+&quot;0"/>
    <numFmt numFmtId="189" formatCode="0.0000E+00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1" fontId="7" fillId="2" borderId="7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41" zoomScaleNormal="141" workbookViewId="0" topLeftCell="A1">
      <selection activeCell="F18" sqref="F18"/>
    </sheetView>
  </sheetViews>
  <sheetFormatPr defaultColWidth="9.140625" defaultRowHeight="12.75"/>
  <cols>
    <col min="1" max="1" width="26.00390625" style="0" bestFit="1" customWidth="1"/>
    <col min="2" max="2" width="6.7109375" style="0" customWidth="1"/>
    <col min="3" max="3" width="5.8515625" style="0" bestFit="1" customWidth="1"/>
    <col min="7" max="7" width="26.140625" style="0" bestFit="1" customWidth="1"/>
    <col min="8" max="8" width="6.7109375" style="0" customWidth="1"/>
    <col min="9" max="9" width="5.8515625" style="0" bestFit="1" customWidth="1"/>
    <col min="10" max="10" width="11.7109375" style="0" customWidth="1"/>
    <col min="11" max="11" width="2.00390625" style="0" bestFit="1" customWidth="1"/>
    <col min="12" max="12" width="1.57421875" style="0" bestFit="1" customWidth="1"/>
  </cols>
  <sheetData>
    <row r="1" spans="1:13" ht="15.75">
      <c r="A1" s="29" t="s">
        <v>5</v>
      </c>
      <c r="B1" s="30"/>
      <c r="C1" s="30"/>
      <c r="D1" s="30"/>
      <c r="E1" s="31"/>
      <c r="F1" s="5"/>
      <c r="G1" s="8" t="s">
        <v>14</v>
      </c>
      <c r="H1" s="9"/>
      <c r="I1" s="9"/>
      <c r="J1" s="9"/>
      <c r="K1" s="9"/>
      <c r="L1" s="10"/>
      <c r="M1" s="5"/>
    </row>
    <row r="2" spans="1:13" ht="15.75">
      <c r="A2" s="32" t="s">
        <v>20</v>
      </c>
      <c r="B2" s="33"/>
      <c r="C2" s="33"/>
      <c r="D2" s="33"/>
      <c r="E2" s="34"/>
      <c r="F2" s="5"/>
      <c r="G2" s="32" t="s">
        <v>21</v>
      </c>
      <c r="H2" s="33"/>
      <c r="I2" s="33"/>
      <c r="J2" s="33"/>
      <c r="K2" s="33"/>
      <c r="L2" s="34"/>
      <c r="M2" s="5"/>
    </row>
    <row r="3" spans="1:12" ht="12.75">
      <c r="A3" s="12"/>
      <c r="B3" s="3"/>
      <c r="C3" s="3"/>
      <c r="D3" s="3"/>
      <c r="E3" s="13"/>
      <c r="G3" s="12"/>
      <c r="H3" s="3"/>
      <c r="I3" s="3"/>
      <c r="J3" s="3"/>
      <c r="K3" s="3"/>
      <c r="L3" s="13"/>
    </row>
    <row r="4" spans="1:12" ht="14.25">
      <c r="A4" s="17" t="s">
        <v>4</v>
      </c>
      <c r="B4" s="7">
        <v>2500</v>
      </c>
      <c r="C4" s="18" t="s">
        <v>3</v>
      </c>
      <c r="D4" s="3"/>
      <c r="E4" s="13"/>
      <c r="G4" s="17" t="s">
        <v>22</v>
      </c>
      <c r="H4" s="7">
        <v>2500</v>
      </c>
      <c r="I4" s="18" t="s">
        <v>3</v>
      </c>
      <c r="J4" s="18"/>
      <c r="K4" s="18"/>
      <c r="L4" s="22"/>
    </row>
    <row r="5" spans="1:12" ht="14.25">
      <c r="A5" s="17"/>
      <c r="B5" s="7"/>
      <c r="C5" s="18"/>
      <c r="D5" s="3"/>
      <c r="E5" s="13"/>
      <c r="G5" s="17" t="s">
        <v>23</v>
      </c>
      <c r="H5" s="7">
        <v>830</v>
      </c>
      <c r="I5" s="18" t="s">
        <v>3</v>
      </c>
      <c r="J5" s="18"/>
      <c r="K5" s="18"/>
      <c r="L5" s="22"/>
    </row>
    <row r="6" spans="1:12" ht="12.75">
      <c r="A6" s="17" t="s">
        <v>7</v>
      </c>
      <c r="B6" s="7">
        <v>14</v>
      </c>
      <c r="C6" s="18" t="s">
        <v>0</v>
      </c>
      <c r="D6" s="3"/>
      <c r="E6" s="13"/>
      <c r="G6" s="17"/>
      <c r="H6" s="7"/>
      <c r="I6" s="18"/>
      <c r="J6" s="18"/>
      <c r="K6" s="18"/>
      <c r="L6" s="22"/>
    </row>
    <row r="7" spans="1:12" ht="12.75">
      <c r="A7" s="17" t="s">
        <v>8</v>
      </c>
      <c r="B7" s="7">
        <v>16</v>
      </c>
      <c r="C7" s="18" t="s">
        <v>0</v>
      </c>
      <c r="D7" s="3"/>
      <c r="E7" s="13"/>
      <c r="G7" s="17" t="s">
        <v>6</v>
      </c>
      <c r="H7" s="7">
        <v>12</v>
      </c>
      <c r="I7" s="18" t="s">
        <v>0</v>
      </c>
      <c r="J7" s="23" t="s">
        <v>19</v>
      </c>
      <c r="K7" s="7">
        <f>100/H9</f>
        <v>2</v>
      </c>
      <c r="L7" s="11" t="s">
        <v>2</v>
      </c>
    </row>
    <row r="8" spans="1:12" ht="13.5" thickBot="1">
      <c r="A8" s="17" t="s">
        <v>9</v>
      </c>
      <c r="B8" s="6">
        <v>38</v>
      </c>
      <c r="C8" s="19" t="s">
        <v>0</v>
      </c>
      <c r="D8" s="3"/>
      <c r="E8" s="13"/>
      <c r="G8" s="17" t="s">
        <v>15</v>
      </c>
      <c r="H8" s="6">
        <v>38</v>
      </c>
      <c r="I8" s="19" t="s">
        <v>0</v>
      </c>
      <c r="J8" s="23" t="s">
        <v>19</v>
      </c>
      <c r="K8" s="7">
        <f>100/H9</f>
        <v>2</v>
      </c>
      <c r="L8" s="11" t="s">
        <v>2</v>
      </c>
    </row>
    <row r="9" spans="1:12" ht="13.5" thickTop="1">
      <c r="A9" s="17" t="s">
        <v>10</v>
      </c>
      <c r="B9" s="28">
        <f>B6+B8+B7+B8+B6</f>
        <v>120</v>
      </c>
      <c r="C9" s="18" t="s">
        <v>0</v>
      </c>
      <c r="D9" s="3"/>
      <c r="E9" s="13"/>
      <c r="G9" s="17" t="s">
        <v>16</v>
      </c>
      <c r="H9" s="28">
        <f>H7+H8</f>
        <v>50</v>
      </c>
      <c r="I9" s="18" t="s">
        <v>0</v>
      </c>
      <c r="J9" s="18"/>
      <c r="K9" s="18"/>
      <c r="L9" s="22"/>
    </row>
    <row r="10" spans="1:12" ht="12.75">
      <c r="A10" s="17"/>
      <c r="B10" s="7"/>
      <c r="C10" s="18"/>
      <c r="D10" s="3"/>
      <c r="E10" s="14"/>
      <c r="G10" s="17"/>
      <c r="H10" s="7"/>
      <c r="I10" s="18"/>
      <c r="J10" s="18"/>
      <c r="K10" s="24"/>
      <c r="L10" s="22"/>
    </row>
    <row r="11" spans="1:12" ht="12.75">
      <c r="A11" s="17" t="s">
        <v>24</v>
      </c>
      <c r="B11" s="7">
        <v>6</v>
      </c>
      <c r="C11" s="18" t="s">
        <v>0</v>
      </c>
      <c r="D11" s="3"/>
      <c r="E11" s="14"/>
      <c r="G11" s="17" t="s">
        <v>17</v>
      </c>
      <c r="H11" s="7">
        <v>6</v>
      </c>
      <c r="I11" s="18" t="s">
        <v>0</v>
      </c>
      <c r="J11" s="18"/>
      <c r="K11" s="24"/>
      <c r="L11" s="22"/>
    </row>
    <row r="12" spans="1:12" ht="13.5" thickBot="1">
      <c r="A12" s="17" t="s">
        <v>12</v>
      </c>
      <c r="B12" s="7">
        <v>20</v>
      </c>
      <c r="C12" s="18" t="s">
        <v>0</v>
      </c>
      <c r="D12" s="3"/>
      <c r="E12" s="14"/>
      <c r="G12" s="17" t="s">
        <v>18</v>
      </c>
      <c r="H12" s="6">
        <v>24</v>
      </c>
      <c r="I12" s="19" t="s">
        <v>0</v>
      </c>
      <c r="J12" s="18"/>
      <c r="K12" s="24"/>
      <c r="L12" s="22"/>
    </row>
    <row r="13" spans="1:12" ht="14.25" thickBot="1" thickTop="1">
      <c r="A13" s="17" t="s">
        <v>25</v>
      </c>
      <c r="B13" s="6">
        <v>4</v>
      </c>
      <c r="C13" s="19" t="s">
        <v>0</v>
      </c>
      <c r="D13" s="3"/>
      <c r="E13" s="14"/>
      <c r="G13" s="17" t="s">
        <v>11</v>
      </c>
      <c r="H13" s="28">
        <f>H11+H12</f>
        <v>30</v>
      </c>
      <c r="I13" s="18" t="s">
        <v>0</v>
      </c>
      <c r="J13" s="18"/>
      <c r="K13" s="24"/>
      <c r="L13" s="22"/>
    </row>
    <row r="14" spans="1:12" ht="13.5" thickTop="1">
      <c r="A14" s="17" t="s">
        <v>11</v>
      </c>
      <c r="B14" s="28">
        <f>SUM(B11:B13)</f>
        <v>30</v>
      </c>
      <c r="C14" s="18" t="s">
        <v>0</v>
      </c>
      <c r="D14" s="3"/>
      <c r="E14" s="14"/>
      <c r="G14" s="17"/>
      <c r="H14" s="7"/>
      <c r="I14" s="18"/>
      <c r="J14" s="18"/>
      <c r="K14" s="24"/>
      <c r="L14" s="22"/>
    </row>
    <row r="15" spans="1:12" ht="15" thickBot="1">
      <c r="A15" s="17"/>
      <c r="B15" s="7"/>
      <c r="C15" s="18"/>
      <c r="D15" s="3"/>
      <c r="E15" s="14"/>
      <c r="G15" s="20" t="s">
        <v>13</v>
      </c>
      <c r="H15" s="27">
        <f>((H11/100)*H4)+((H12/100)*H5)</f>
        <v>349.2</v>
      </c>
      <c r="I15" s="21" t="s">
        <v>1</v>
      </c>
      <c r="J15" s="21"/>
      <c r="K15" s="25"/>
      <c r="L15" s="26"/>
    </row>
    <row r="16" spans="1:11" ht="15" thickBot="1">
      <c r="A16" s="20" t="s">
        <v>13</v>
      </c>
      <c r="B16" s="27">
        <f>(((B9/100)*(B14/100)*B4)-((B8/100)*(B12/100)*2*B4))/(B9/100)</f>
        <v>433.33333333333337</v>
      </c>
      <c r="C16" s="21" t="s">
        <v>1</v>
      </c>
      <c r="D16" s="15"/>
      <c r="E16" s="16"/>
      <c r="J16" s="2"/>
      <c r="K16" s="1"/>
    </row>
    <row r="17" spans="4:6" ht="12.75">
      <c r="D17" s="2"/>
      <c r="E17" s="1"/>
      <c r="F17" s="4"/>
    </row>
  </sheetData>
  <mergeCells count="3">
    <mergeCell ref="A1:E1"/>
    <mergeCell ref="A2:E2"/>
    <mergeCell ref="G2:L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Benedetti</dc:creator>
  <cp:keywords/>
  <dc:description/>
  <cp:lastModifiedBy>-</cp:lastModifiedBy>
  <cp:lastPrinted>2007-03-07T08:32:24Z</cp:lastPrinted>
  <dcterms:created xsi:type="dcterms:W3CDTF">2000-04-20T18:30:50Z</dcterms:created>
  <dcterms:modified xsi:type="dcterms:W3CDTF">2008-05-19T15:07:00Z</dcterms:modified>
  <cp:category/>
  <cp:version/>
  <cp:contentType/>
  <cp:contentStatus/>
</cp:coreProperties>
</file>